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Sheet1" sheetId="1" r:id="rId1"/>
  </sheets>
  <definedNames>
    <definedName name="_xlnm.Print_Area" localSheetId="0">'Sheet1'!$A$1:$I$26</definedName>
  </definedNames>
  <calcPr fullCalcOnLoad="1"/>
</workbook>
</file>

<file path=xl/sharedStrings.xml><?xml version="1.0" encoding="utf-8"?>
<sst xmlns="http://schemas.openxmlformats.org/spreadsheetml/2006/main" count="30" uniqueCount="21">
  <si>
    <t/>
  </si>
  <si>
    <t>Balance</t>
  </si>
  <si>
    <t>Allocations</t>
  </si>
  <si>
    <t>Expenditures</t>
  </si>
  <si>
    <t xml:space="preserve"> total on plant fund report </t>
  </si>
  <si>
    <t xml:space="preserve"> state  </t>
  </si>
  <si>
    <t xml:space="preserve"> difference </t>
  </si>
  <si>
    <t xml:space="preserve"> Transfers from other funds:</t>
  </si>
  <si>
    <t xml:space="preserve">   Unrestricted -</t>
  </si>
  <si>
    <t xml:space="preserve">         Total transfers from other funds</t>
  </si>
  <si>
    <t xml:space="preserve">           Total</t>
  </si>
  <si>
    <t xml:space="preserve">     Equipment reserves --</t>
  </si>
  <si>
    <t xml:space="preserve">       Comparative biology cost center</t>
  </si>
  <si>
    <t xml:space="preserve"> State of Louisiana:</t>
  </si>
  <si>
    <t xml:space="preserve">   Facility Planning and Control -</t>
  </si>
  <si>
    <t xml:space="preserve">      Clinical research facility</t>
  </si>
  <si>
    <t xml:space="preserve">         Total State Facility Planning and Control</t>
  </si>
  <si>
    <t>For the year ended June 30, 2009</t>
  </si>
  <si>
    <t>ANALYSIS E</t>
  </si>
  <si>
    <t>Analysis of Changes In Unexpended Plant Fund Balances</t>
  </si>
  <si>
    <t xml:space="preserve">      Imaging center, research instrumentation and equipment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</si>
</sst>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[$-409]dddd\,\ mmmm\ dd\,\ yyyy"/>
    <numFmt numFmtId="168" formatCode="[$-409]mmmm\ d\,\ yyyy;@"/>
    <numFmt numFmtId="169" formatCode="_(&quot;$&quot;* #,##0.0_);_(&quot;$&quot;* \(#,##0.0\);_(&quot;$&quot;* &quot;-&quot;??_);_(@_)"/>
  </numFmts>
  <fonts count="45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64" fontId="1" fillId="0" borderId="0" xfId="42" applyNumberFormat="1" applyFont="1" applyFill="1" applyAlignment="1" applyProtection="1">
      <alignment vertical="center"/>
      <protection/>
    </xf>
    <xf numFmtId="164" fontId="1" fillId="0" borderId="0" xfId="42" applyNumberFormat="1" applyFont="1" applyFill="1" applyBorder="1" applyAlignment="1" applyProtection="1">
      <alignment vertical="center"/>
      <protection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43" fontId="1" fillId="0" borderId="0" xfId="42" applyFont="1" applyFill="1" applyAlignment="1">
      <alignment/>
    </xf>
    <xf numFmtId="43" fontId="1" fillId="0" borderId="0" xfId="42" applyFont="1" applyFill="1" applyAlignment="1">
      <alignment horizontal="right"/>
    </xf>
    <xf numFmtId="164" fontId="1" fillId="0" borderId="0" xfId="42" applyNumberFormat="1" applyFont="1" applyFill="1" applyAlignment="1">
      <alignment/>
    </xf>
    <xf numFmtId="0" fontId="0" fillId="0" borderId="0" xfId="0" applyFill="1" applyAlignment="1">
      <alignment horizontal="right"/>
    </xf>
    <xf numFmtId="16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4" fontId="2" fillId="0" borderId="0" xfId="42" applyNumberFormat="1" applyFont="1" applyFill="1" applyBorder="1" applyAlignment="1" applyProtection="1">
      <alignment vertical="center"/>
      <protection/>
    </xf>
    <xf numFmtId="0" fontId="0" fillId="0" borderId="0" xfId="59" applyFill="1" applyBorder="1">
      <alignment/>
      <protection/>
    </xf>
    <xf numFmtId="0" fontId="0" fillId="0" borderId="0" xfId="59">
      <alignment/>
      <protection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2" fillId="0" borderId="0" xfId="45" applyNumberFormat="1" applyFont="1" applyFill="1" applyBorder="1" applyAlignment="1" applyProtection="1">
      <alignment horizontal="center" vertical="center"/>
      <protection/>
    </xf>
    <xf numFmtId="164" fontId="43" fillId="0" borderId="0" xfId="45" applyNumberFormat="1" applyFont="1" applyFill="1" applyBorder="1" applyAlignment="1" applyProtection="1">
      <alignment vertical="center"/>
      <protection/>
    </xf>
    <xf numFmtId="164" fontId="4" fillId="0" borderId="0" xfId="42" applyNumberFormat="1" applyFont="1" applyFill="1" applyAlignment="1" applyProtection="1">
      <alignment vertical="center"/>
      <protection/>
    </xf>
    <xf numFmtId="164" fontId="4" fillId="0" borderId="0" xfId="42" applyNumberFormat="1" applyFont="1" applyFill="1" applyAlignment="1" applyProtection="1" quotePrefix="1">
      <alignment vertical="center"/>
      <protection/>
    </xf>
    <xf numFmtId="164" fontId="4" fillId="0" borderId="0" xfId="42" applyNumberFormat="1" applyFont="1" applyFill="1" applyAlignment="1" applyProtection="1">
      <alignment horizontal="center" vertical="center"/>
      <protection/>
    </xf>
    <xf numFmtId="168" fontId="4" fillId="0" borderId="10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vertical="center"/>
      <protection/>
    </xf>
    <xf numFmtId="164" fontId="4" fillId="0" borderId="10" xfId="42" applyNumberFormat="1" applyFont="1" applyFill="1" applyBorder="1" applyAlignment="1" applyProtection="1">
      <alignment horizontal="center" vertical="center"/>
      <protection/>
    </xf>
    <xf numFmtId="168" fontId="4" fillId="0" borderId="0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164" fontId="4" fillId="0" borderId="0" xfId="42" applyNumberFormat="1" applyFont="1" applyFill="1" applyAlignment="1">
      <alignment/>
    </xf>
    <xf numFmtId="0" fontId="4" fillId="0" borderId="0" xfId="0" applyFont="1" applyFill="1" applyBorder="1" applyAlignment="1">
      <alignment/>
    </xf>
    <xf numFmtId="164" fontId="4" fillId="0" borderId="0" xfId="42" applyNumberFormat="1" applyFont="1" applyFill="1" applyBorder="1" applyAlignment="1">
      <alignment/>
    </xf>
    <xf numFmtId="164" fontId="4" fillId="0" borderId="11" xfId="42" applyNumberFormat="1" applyFont="1" applyFill="1" applyBorder="1" applyAlignment="1">
      <alignment/>
    </xf>
    <xf numFmtId="166" fontId="4" fillId="0" borderId="11" xfId="0" applyNumberFormat="1" applyFont="1" applyFill="1" applyBorder="1" applyAlignment="1">
      <alignment/>
    </xf>
    <xf numFmtId="164" fontId="4" fillId="0" borderId="10" xfId="42" applyNumberFormat="1" applyFont="1" applyFill="1" applyBorder="1" applyAlignment="1" applyProtection="1">
      <alignment vertical="center"/>
      <protection/>
    </xf>
    <xf numFmtId="165" fontId="4" fillId="0" borderId="12" xfId="46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4" fontId="5" fillId="0" borderId="0" xfId="45" applyNumberFormat="1" applyFont="1" applyFill="1" applyBorder="1" applyAlignment="1" applyProtection="1">
      <alignment horizontal="center" vertical="center"/>
      <protection/>
    </xf>
    <xf numFmtId="164" fontId="44" fillId="0" borderId="0" xfId="45" applyNumberFormat="1" applyFont="1" applyAlignment="1" applyProtection="1">
      <alignment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123825</xdr:rowOff>
    </xdr:from>
    <xdr:to>
      <xdr:col>0</xdr:col>
      <xdr:colOff>3143250</xdr:colOff>
      <xdr:row>7</xdr:row>
      <xdr:rowOff>0</xdr:rowOff>
    </xdr:to>
    <xdr:pic>
      <xdr:nvPicPr>
        <xdr:cNvPr id="1" name="Picture 1" descr="PBRC_Logo_HI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30480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27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48.8515625" style="0" customWidth="1"/>
    <col min="2" max="2" width="2.140625" style="0" bestFit="1" customWidth="1"/>
    <col min="3" max="3" width="12.7109375" style="0" customWidth="1"/>
    <col min="4" max="4" width="1.421875" style="0" customWidth="1"/>
    <col min="5" max="5" width="12.7109375" style="0" customWidth="1"/>
    <col min="6" max="6" width="2.00390625" style="0" customWidth="1"/>
    <col min="7" max="7" width="12.7109375" style="0" customWidth="1"/>
    <col min="8" max="8" width="2.00390625" style="0" customWidth="1"/>
    <col min="9" max="9" width="12.7109375" style="0" customWidth="1"/>
    <col min="14" max="49" width="9.140625" style="4" customWidth="1"/>
  </cols>
  <sheetData>
    <row r="1" spans="1:9" ht="12.75">
      <c r="A1" s="36"/>
      <c r="B1" s="13"/>
      <c r="C1" s="13"/>
      <c r="D1" s="13"/>
      <c r="E1" s="13"/>
      <c r="F1" s="13"/>
      <c r="G1" s="13"/>
      <c r="H1" s="12"/>
      <c r="I1" s="2"/>
    </row>
    <row r="2" spans="1:9" ht="10.5" customHeight="1">
      <c r="A2" s="36"/>
      <c r="B2" s="13"/>
      <c r="C2" s="13"/>
      <c r="D2" s="13"/>
      <c r="E2" s="13"/>
      <c r="F2" s="13"/>
      <c r="G2" s="13"/>
      <c r="H2" s="12"/>
      <c r="I2" s="2"/>
    </row>
    <row r="3" spans="1:9" ht="16.5">
      <c r="A3" s="36"/>
      <c r="B3" s="14"/>
      <c r="C3" s="35" t="s">
        <v>18</v>
      </c>
      <c r="D3" s="35"/>
      <c r="E3" s="35"/>
      <c r="F3" s="35"/>
      <c r="G3" s="35"/>
      <c r="H3" s="35"/>
      <c r="I3" s="35"/>
    </row>
    <row r="4" spans="1:9" ht="8.25" customHeight="1">
      <c r="A4" s="36"/>
      <c r="B4" s="16"/>
      <c r="C4" s="35"/>
      <c r="D4" s="35"/>
      <c r="E4" s="35"/>
      <c r="F4" s="35"/>
      <c r="G4" s="35"/>
      <c r="H4" s="12"/>
      <c r="I4" s="11"/>
    </row>
    <row r="5" spans="1:9" ht="16.5">
      <c r="A5" s="36"/>
      <c r="B5" s="14"/>
      <c r="C5" s="35" t="s">
        <v>19</v>
      </c>
      <c r="D5" s="35"/>
      <c r="E5" s="35"/>
      <c r="F5" s="35"/>
      <c r="G5" s="35"/>
      <c r="H5" s="35"/>
      <c r="I5" s="35"/>
    </row>
    <row r="6" spans="1:9" ht="16.5">
      <c r="A6" s="36"/>
      <c r="B6" s="14"/>
      <c r="C6" s="35" t="s">
        <v>17</v>
      </c>
      <c r="D6" s="35"/>
      <c r="E6" s="35"/>
      <c r="F6" s="35"/>
      <c r="G6" s="35"/>
      <c r="H6" s="35"/>
      <c r="I6" s="35"/>
    </row>
    <row r="7" spans="1:9" ht="10.5" customHeight="1">
      <c r="A7" s="36"/>
      <c r="B7" s="14"/>
      <c r="C7" s="14"/>
      <c r="D7" s="14"/>
      <c r="E7" s="14"/>
      <c r="F7" s="14"/>
      <c r="G7" s="14"/>
      <c r="H7" s="12"/>
      <c r="I7" s="2"/>
    </row>
    <row r="8" spans="1:9" ht="12.75">
      <c r="A8" s="36"/>
      <c r="B8" s="15"/>
      <c r="C8" s="15"/>
      <c r="D8" s="15"/>
      <c r="E8" s="15"/>
      <c r="F8" s="15"/>
      <c r="G8" s="15"/>
      <c r="H8" s="12"/>
      <c r="I8" s="2"/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4"/>
      <c r="K9" s="4"/>
      <c r="L9" s="4"/>
      <c r="M9" s="4"/>
    </row>
    <row r="10" spans="1:13" ht="13.5">
      <c r="A10" s="17"/>
      <c r="B10" s="18" t="s">
        <v>0</v>
      </c>
      <c r="C10" s="19" t="s">
        <v>1</v>
      </c>
      <c r="D10" s="17"/>
      <c r="E10" s="17"/>
      <c r="F10" s="17"/>
      <c r="G10" s="17"/>
      <c r="H10" s="17"/>
      <c r="I10" s="19" t="s">
        <v>1</v>
      </c>
      <c r="J10" s="4"/>
      <c r="K10" s="4"/>
      <c r="L10" s="4"/>
      <c r="M10" s="4"/>
    </row>
    <row r="11" spans="1:13" ht="13.5">
      <c r="A11" s="17"/>
      <c r="B11" s="18" t="s">
        <v>0</v>
      </c>
      <c r="C11" s="20">
        <v>39630</v>
      </c>
      <c r="D11" s="21"/>
      <c r="E11" s="22" t="s">
        <v>2</v>
      </c>
      <c r="F11" s="21"/>
      <c r="G11" s="22" t="s">
        <v>3</v>
      </c>
      <c r="H11" s="21"/>
      <c r="I11" s="20">
        <v>39994</v>
      </c>
      <c r="J11" s="4"/>
      <c r="K11" s="4"/>
      <c r="L11" s="4"/>
      <c r="M11" s="4"/>
    </row>
    <row r="12" spans="1:13" ht="13.5">
      <c r="A12" s="17"/>
      <c r="B12" s="18"/>
      <c r="C12" s="23"/>
      <c r="D12" s="21"/>
      <c r="E12" s="24"/>
      <c r="F12" s="21"/>
      <c r="G12" s="24"/>
      <c r="H12" s="21"/>
      <c r="I12" s="23"/>
      <c r="J12" s="4"/>
      <c r="K12" s="4"/>
      <c r="L12" s="4"/>
      <c r="M12" s="4"/>
    </row>
    <row r="13" spans="1:9" s="10" customFormat="1" ht="13.5">
      <c r="A13" s="25" t="s">
        <v>13</v>
      </c>
      <c r="B13" s="26"/>
      <c r="C13" s="26"/>
      <c r="D13" s="26"/>
      <c r="E13" s="26"/>
      <c r="F13" s="26"/>
      <c r="G13" s="26"/>
      <c r="H13" s="26"/>
      <c r="I13" s="25"/>
    </row>
    <row r="14" spans="1:9" s="10" customFormat="1" ht="13.5">
      <c r="A14" s="25" t="s">
        <v>14</v>
      </c>
      <c r="B14" s="26"/>
      <c r="C14" s="26"/>
      <c r="D14" s="26"/>
      <c r="E14" s="26"/>
      <c r="F14" s="26"/>
      <c r="G14" s="26"/>
      <c r="H14" s="26"/>
      <c r="I14" s="25"/>
    </row>
    <row r="15" spans="1:9" s="10" customFormat="1" ht="13.5">
      <c r="A15" s="27" t="s">
        <v>15</v>
      </c>
      <c r="B15" s="28"/>
      <c r="C15" s="33">
        <v>0</v>
      </c>
      <c r="D15" s="28"/>
      <c r="E15" s="33">
        <v>3306981</v>
      </c>
      <c r="F15" s="28"/>
      <c r="G15" s="33">
        <v>3306981</v>
      </c>
      <c r="H15" s="28"/>
      <c r="I15" s="34">
        <f>C15+E15-G15</f>
        <v>0</v>
      </c>
    </row>
    <row r="16" spans="1:9" s="10" customFormat="1" ht="13.5">
      <c r="A16" s="27" t="s">
        <v>20</v>
      </c>
      <c r="B16" s="28"/>
      <c r="C16" s="28">
        <v>0</v>
      </c>
      <c r="D16" s="28"/>
      <c r="E16" s="28">
        <v>5645579</v>
      </c>
      <c r="F16" s="28"/>
      <c r="G16" s="28">
        <v>5645579</v>
      </c>
      <c r="H16" s="28"/>
      <c r="I16" s="28">
        <f>C16+E16-G16</f>
        <v>0</v>
      </c>
    </row>
    <row r="17" spans="1:9" s="10" customFormat="1" ht="13.5">
      <c r="A17" s="27" t="s">
        <v>16</v>
      </c>
      <c r="B17" s="28"/>
      <c r="C17" s="29">
        <f>SUM(C15:C16)</f>
        <v>0</v>
      </c>
      <c r="D17" s="28"/>
      <c r="E17" s="29">
        <f>SUM(E15:E16)</f>
        <v>8952560</v>
      </c>
      <c r="F17" s="28"/>
      <c r="G17" s="29">
        <f>SUM(G15:G16)</f>
        <v>8952560</v>
      </c>
      <c r="H17" s="28"/>
      <c r="I17" s="30">
        <f>SUM(I15:I16)</f>
        <v>0</v>
      </c>
    </row>
    <row r="18" spans="1:13" ht="13.5">
      <c r="A18" s="17"/>
      <c r="B18" s="18" t="s">
        <v>0</v>
      </c>
      <c r="C18" s="17"/>
      <c r="D18" s="17"/>
      <c r="E18" s="17"/>
      <c r="F18" s="17"/>
      <c r="G18" s="17"/>
      <c r="H18" s="17"/>
      <c r="I18" s="17"/>
      <c r="J18" s="4"/>
      <c r="K18" s="4"/>
      <c r="L18" s="4"/>
      <c r="M18" s="4"/>
    </row>
    <row r="19" spans="1:49" s="3" customFormat="1" ht="13.5">
      <c r="A19" s="17" t="s">
        <v>7</v>
      </c>
      <c r="B19" s="18" t="s">
        <v>0</v>
      </c>
      <c r="C19" s="17"/>
      <c r="D19" s="17"/>
      <c r="E19" s="17"/>
      <c r="F19" s="17"/>
      <c r="G19" s="17"/>
      <c r="H19" s="17"/>
      <c r="I19" s="17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</row>
    <row r="20" spans="1:9" s="4" customFormat="1" ht="13.5">
      <c r="A20" s="17" t="s">
        <v>8</v>
      </c>
      <c r="B20" s="18" t="s">
        <v>0</v>
      </c>
      <c r="C20" s="17"/>
      <c r="D20" s="17"/>
      <c r="E20" s="17"/>
      <c r="F20" s="17"/>
      <c r="G20" s="17"/>
      <c r="H20" s="17"/>
      <c r="I20" s="17"/>
    </row>
    <row r="21" spans="1:13" ht="13.5">
      <c r="A21" s="17" t="s">
        <v>11</v>
      </c>
      <c r="B21" s="18"/>
      <c r="C21" s="17"/>
      <c r="D21" s="17"/>
      <c r="E21" s="17"/>
      <c r="F21" s="17"/>
      <c r="G21" s="17"/>
      <c r="H21" s="17"/>
      <c r="I21" s="17"/>
      <c r="J21" s="4"/>
      <c r="K21" s="4"/>
      <c r="L21" s="4"/>
      <c r="M21" s="4"/>
    </row>
    <row r="22" spans="1:9" s="4" customFormat="1" ht="13.5">
      <c r="A22" s="17" t="s">
        <v>12</v>
      </c>
      <c r="B22" s="18" t="s">
        <v>0</v>
      </c>
      <c r="C22" s="31">
        <v>4262</v>
      </c>
      <c r="D22" s="17">
        <v>0</v>
      </c>
      <c r="E22" s="31">
        <v>0</v>
      </c>
      <c r="F22" s="17"/>
      <c r="G22" s="31">
        <v>0</v>
      </c>
      <c r="H22" s="17"/>
      <c r="I22" s="31">
        <f>SUM(+C22+E22-G22)</f>
        <v>4262</v>
      </c>
    </row>
    <row r="23" spans="1:13" ht="13.5">
      <c r="A23" s="17" t="s">
        <v>9</v>
      </c>
      <c r="B23" s="18" t="s">
        <v>0</v>
      </c>
      <c r="C23" s="31">
        <f>SUM(C21:C22)</f>
        <v>4262</v>
      </c>
      <c r="D23" s="17"/>
      <c r="E23" s="31">
        <f>SUM(E21:E22)</f>
        <v>0</v>
      </c>
      <c r="F23" s="17"/>
      <c r="G23" s="31">
        <v>0</v>
      </c>
      <c r="H23" s="17"/>
      <c r="I23" s="31">
        <f>SUM(I21:I22)</f>
        <v>4262</v>
      </c>
      <c r="J23" s="4"/>
      <c r="K23" s="4"/>
      <c r="L23" s="4"/>
      <c r="M23" s="4"/>
    </row>
    <row r="24" spans="1:9" s="4" customFormat="1" ht="13.5">
      <c r="A24" s="17"/>
      <c r="B24" s="18"/>
      <c r="C24" s="21"/>
      <c r="D24" s="17"/>
      <c r="E24" s="21"/>
      <c r="F24" s="17"/>
      <c r="G24" s="21"/>
      <c r="H24" s="17"/>
      <c r="I24" s="21"/>
    </row>
    <row r="25" spans="1:13" ht="14.25" thickBot="1">
      <c r="A25" s="17" t="s">
        <v>10</v>
      </c>
      <c r="B25" s="18" t="s">
        <v>0</v>
      </c>
      <c r="C25" s="32">
        <f>C23+C17</f>
        <v>4262</v>
      </c>
      <c r="D25" s="17"/>
      <c r="E25" s="32">
        <f>E23+E17</f>
        <v>8952560</v>
      </c>
      <c r="F25" s="17"/>
      <c r="G25" s="32">
        <f>G23+G17</f>
        <v>8952560</v>
      </c>
      <c r="H25" s="17"/>
      <c r="I25" s="32">
        <f>I23+I17</f>
        <v>4262</v>
      </c>
      <c r="J25" s="4"/>
      <c r="K25" s="4"/>
      <c r="L25" s="4"/>
      <c r="M25" s="4"/>
    </row>
    <row r="26" spans="1:13" ht="14.25" thickTop="1">
      <c r="A26" s="17"/>
      <c r="B26" s="18" t="s">
        <v>0</v>
      </c>
      <c r="C26" s="17"/>
      <c r="D26" s="17"/>
      <c r="E26" s="17"/>
      <c r="F26" s="17"/>
      <c r="G26" s="17"/>
      <c r="H26" s="17"/>
      <c r="I26" s="17"/>
      <c r="J26" s="4"/>
      <c r="K26" s="4"/>
      <c r="L26" s="4"/>
      <c r="M26" s="4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4"/>
      <c r="K27" s="4"/>
      <c r="L27" s="4"/>
      <c r="M27" s="4"/>
    </row>
    <row r="28" spans="1:13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s="5"/>
      <c r="B29" s="5"/>
      <c r="C29" s="5"/>
      <c r="D29" s="5"/>
      <c r="E29" s="5"/>
      <c r="F29" s="5"/>
      <c r="G29" s="5"/>
      <c r="H29" s="5"/>
      <c r="I29" s="5"/>
      <c r="J29" s="4"/>
      <c r="K29" s="4"/>
      <c r="L29" s="4"/>
      <c r="M29" s="4"/>
    </row>
    <row r="30" spans="1:13" ht="12.75">
      <c r="A30" s="6" t="s">
        <v>4</v>
      </c>
      <c r="B30" s="5"/>
      <c r="C30" s="7">
        <v>4262.11</v>
      </c>
      <c r="D30" s="7"/>
      <c r="E30" s="7">
        <v>0</v>
      </c>
      <c r="F30" s="7"/>
      <c r="G30" s="7">
        <v>0</v>
      </c>
      <c r="H30" s="7"/>
      <c r="I30" s="7">
        <v>4262.11</v>
      </c>
      <c r="J30" s="4"/>
      <c r="K30" s="4"/>
      <c r="L30" s="4"/>
      <c r="M30" s="4"/>
    </row>
    <row r="31" spans="1:13" ht="12.75">
      <c r="A31" s="8" t="s">
        <v>5</v>
      </c>
      <c r="B31" s="4"/>
      <c r="C31" s="7">
        <f>C25-C30</f>
        <v>-0.10999999999967258</v>
      </c>
      <c r="D31" s="7"/>
      <c r="E31" s="7">
        <f>E25-E30</f>
        <v>8952560</v>
      </c>
      <c r="F31" s="7"/>
      <c r="G31" s="7">
        <f>G25-G30</f>
        <v>8952560</v>
      </c>
      <c r="H31" s="7"/>
      <c r="I31" s="7">
        <f>I25-I30</f>
        <v>-0.10999999999967258</v>
      </c>
      <c r="J31" s="4"/>
      <c r="K31" s="4"/>
      <c r="L31" s="4"/>
      <c r="M31" s="4"/>
    </row>
    <row r="32" spans="1:13" ht="12.75">
      <c r="A32" s="8" t="s">
        <v>6</v>
      </c>
      <c r="B32" s="4"/>
      <c r="C32" s="9">
        <f>C30-C22</f>
        <v>0.10999999999967258</v>
      </c>
      <c r="D32" s="4"/>
      <c r="E32" s="9">
        <f>E30-E22</f>
        <v>0</v>
      </c>
      <c r="F32" s="4"/>
      <c r="G32" s="9">
        <f>G30-G22</f>
        <v>0</v>
      </c>
      <c r="H32" s="4"/>
      <c r="I32" s="9">
        <f>I30-I22</f>
        <v>0.10999999999967258</v>
      </c>
      <c r="J32" s="4"/>
      <c r="K32" s="4"/>
      <c r="L32" s="4"/>
      <c r="M32" s="4"/>
    </row>
    <row r="33" spans="1:13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</sheetData>
  <sheetProtection/>
  <mergeCells count="5">
    <mergeCell ref="C4:G4"/>
    <mergeCell ref="A1:A8"/>
    <mergeCell ref="C3:I3"/>
    <mergeCell ref="C5:I5"/>
    <mergeCell ref="C6:I6"/>
  </mergeCells>
  <conditionalFormatting sqref="A12:I25">
    <cfRule type="expression" priority="1" dxfId="0" stopIfTrue="1">
      <formula>MOD(ROW(),2)=1</formula>
    </cfRule>
  </conditionalFormatting>
  <printOptions horizontalCentered="1"/>
  <pageMargins left="0.5" right="0.5" top="0.5" bottom="0.5" header="0.5" footer="0.5"/>
  <pageSetup fitToHeight="10" fitToWidth="1"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hope</cp:lastModifiedBy>
  <cp:lastPrinted>2009-08-11T18:42:05Z</cp:lastPrinted>
  <dcterms:created xsi:type="dcterms:W3CDTF">2004-07-29T13:43:49Z</dcterms:created>
  <dcterms:modified xsi:type="dcterms:W3CDTF">2009-08-11T18:44:46Z</dcterms:modified>
  <cp:category/>
  <cp:version/>
  <cp:contentType/>
  <cp:contentStatus/>
</cp:coreProperties>
</file>