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<sst xmlns="http://schemas.openxmlformats.org/spreadsheetml/2006/main" count="64" uniqueCount="36">
  <si>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</si>
  <si>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</si>
  <si>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</si>
  <si>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</si>
  <si>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</si>
  <si>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</si>
  <si>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</si>
  <si>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Government grants and contracts--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</si>
  <si>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</si>
  <si>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</si>
  <si>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</si>
  <si>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</si>
  <si>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</si>
  <si>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</si>
  <si>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</si>
  <si>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</si>
  <si>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</si>
  <si>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</si>
  <si>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</si>
  <si>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</si>
  <si>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   Total government grants and contracts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</si>
  <si>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</si>
  <si>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</si>
  <si>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</si>
  <si>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</si>
  <si>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</si>
  <si>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Recovery of indirect cost</t>
  </si>
  <si>
    <t xml:space="preserve">   Vending</t>
  </si>
  <si>
    <t xml:space="preserve">      Total other sources</t>
  </si>
  <si>
    <t xml:space="preserve">        Total revenues</t>
  </si>
  <si>
    <t>ANALYSIS C-1</t>
  </si>
  <si>
    <t>Current Fund Revenues</t>
  </si>
  <si>
    <t xml:space="preserve">   State</t>
  </si>
  <si>
    <t xml:space="preserve">  Private grants and contracts</t>
  </si>
  <si>
    <t>For the year ended June 30, 2010</t>
  </si>
  <si>
    <t xml:space="preserve">   ARRA Stimulus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</si>
</sst>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0</xdr:col>
      <xdr:colOff>2962275</xdr:colOff>
      <xdr:row>6</xdr:row>
      <xdr:rowOff>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2800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9"/>
  <sheetViews>
    <sheetView tabSelected="1" zoomScalePageLayoutView="0" workbookViewId="0" topLeftCell="A25">
      <selection activeCell="G45" sqref="G45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9"/>
      <c r="B1" s="13"/>
      <c r="C1" s="13"/>
      <c r="D1" s="13"/>
      <c r="E1" s="13"/>
      <c r="F1" s="13"/>
      <c r="G1" s="13"/>
      <c r="H1" s="4"/>
    </row>
    <row r="2" spans="1:8" ht="10.5" customHeight="1">
      <c r="A2" s="19"/>
      <c r="B2" s="13"/>
      <c r="C2" s="13"/>
      <c r="D2" s="13"/>
      <c r="E2" s="13"/>
      <c r="F2" s="13"/>
      <c r="G2" s="13"/>
      <c r="H2" s="4"/>
    </row>
    <row r="3" spans="1:8" ht="16.5">
      <c r="A3" s="19"/>
      <c r="B3" s="15"/>
      <c r="C3" s="18" t="s">
        <v>30</v>
      </c>
      <c r="D3" s="18"/>
      <c r="E3" s="18"/>
      <c r="F3" s="18"/>
      <c r="G3" s="18"/>
      <c r="H3" s="4"/>
    </row>
    <row r="4" spans="1:8" ht="8.25" customHeight="1">
      <c r="A4" s="19"/>
      <c r="B4" s="17"/>
      <c r="C4" s="18"/>
      <c r="D4" s="18"/>
      <c r="E4" s="18"/>
      <c r="F4" s="18"/>
      <c r="G4" s="18"/>
      <c r="H4" s="4"/>
    </row>
    <row r="5" spans="1:8" ht="16.5">
      <c r="A5" s="19"/>
      <c r="B5" s="15"/>
      <c r="C5" s="18" t="s">
        <v>31</v>
      </c>
      <c r="D5" s="18"/>
      <c r="E5" s="18"/>
      <c r="F5" s="18"/>
      <c r="G5" s="18"/>
      <c r="H5" s="4"/>
    </row>
    <row r="6" spans="1:8" ht="16.5">
      <c r="A6" s="19"/>
      <c r="B6" s="15"/>
      <c r="C6" s="18" t="s">
        <v>34</v>
      </c>
      <c r="D6" s="18"/>
      <c r="E6" s="18"/>
      <c r="F6" s="18"/>
      <c r="G6" s="18"/>
      <c r="H6" s="4"/>
    </row>
    <row r="7" spans="1:8" ht="10.5" customHeight="1">
      <c r="A7" s="19"/>
      <c r="B7" s="15"/>
      <c r="C7" s="15"/>
      <c r="D7" s="15"/>
      <c r="E7" s="15"/>
      <c r="F7" s="15"/>
      <c r="G7" s="15"/>
      <c r="H7" s="4"/>
    </row>
    <row r="8" spans="1:8" ht="12.75">
      <c r="A8" s="19"/>
      <c r="B8" s="16"/>
      <c r="C8" s="16"/>
      <c r="D8" s="16"/>
      <c r="E8" s="16"/>
      <c r="F8" s="16"/>
      <c r="G8" s="16"/>
      <c r="H8" s="4"/>
    </row>
    <row r="9" spans="1:7" ht="12.75">
      <c r="A9" s="14"/>
      <c r="B9" s="13"/>
      <c r="C9" s="13"/>
      <c r="D9" s="13"/>
      <c r="E9" s="13"/>
      <c r="F9" s="13"/>
      <c r="G9" s="14"/>
    </row>
    <row r="10" spans="1:7" s="3" customFormat="1" ht="13.5">
      <c r="A10" s="5"/>
      <c r="B10" s="5"/>
      <c r="C10" s="6" t="s">
        <v>0</v>
      </c>
      <c r="D10" s="5"/>
      <c r="E10" s="6" t="s">
        <v>1</v>
      </c>
      <c r="F10" s="5"/>
      <c r="G10" s="6" t="s">
        <v>2</v>
      </c>
    </row>
    <row r="11" spans="1:7" s="3" customFormat="1" ht="13.5">
      <c r="A11" s="5"/>
      <c r="B11" s="5"/>
      <c r="C11" s="5"/>
      <c r="D11" s="5"/>
      <c r="E11" s="5"/>
      <c r="F11" s="5"/>
      <c r="G11" s="5"/>
    </row>
    <row r="12" spans="1:7" s="3" customFormat="1" ht="13.5">
      <c r="A12" s="5" t="s">
        <v>3</v>
      </c>
      <c r="B12" s="5"/>
      <c r="C12" s="5"/>
      <c r="D12" s="5"/>
      <c r="E12" s="5"/>
      <c r="F12" s="5"/>
      <c r="G12" s="5"/>
    </row>
    <row r="13" spans="1:7" s="3" customFormat="1" ht="13.5">
      <c r="A13" s="5" t="s">
        <v>12</v>
      </c>
      <c r="B13" s="7" t="s">
        <v>4</v>
      </c>
      <c r="C13" s="8">
        <f aca="true" t="shared" si="0" ref="C13:C18">SUM(E13:G13)</f>
        <v>7741042</v>
      </c>
      <c r="D13" s="5"/>
      <c r="E13" s="8">
        <v>7741042</v>
      </c>
      <c r="F13" s="5"/>
      <c r="G13" s="8">
        <v>0</v>
      </c>
    </row>
    <row r="14" spans="1:7" s="3" customFormat="1" ht="13.5">
      <c r="A14" s="5" t="s">
        <v>13</v>
      </c>
      <c r="B14" s="7" t="s">
        <v>4</v>
      </c>
      <c r="C14" s="5">
        <f t="shared" si="0"/>
        <v>1400612</v>
      </c>
      <c r="D14" s="5"/>
      <c r="E14" s="5">
        <v>1400612</v>
      </c>
      <c r="F14" s="5"/>
      <c r="G14" s="5">
        <v>0</v>
      </c>
    </row>
    <row r="15" spans="1:7" s="3" customFormat="1" ht="13.5">
      <c r="A15" s="5" t="s">
        <v>14</v>
      </c>
      <c r="B15" s="7" t="s">
        <v>4</v>
      </c>
      <c r="C15" s="5">
        <f t="shared" si="0"/>
        <v>1098658</v>
      </c>
      <c r="D15" s="5"/>
      <c r="E15" s="5">
        <v>1098658</v>
      </c>
      <c r="F15" s="5"/>
      <c r="G15" s="5">
        <v>0</v>
      </c>
    </row>
    <row r="16" spans="1:7" s="3" customFormat="1" ht="13.5">
      <c r="A16" s="5" t="s">
        <v>15</v>
      </c>
      <c r="B16" s="7" t="s">
        <v>4</v>
      </c>
      <c r="C16" s="5">
        <f t="shared" si="0"/>
        <v>92442</v>
      </c>
      <c r="D16" s="5"/>
      <c r="E16" s="5">
        <v>0</v>
      </c>
      <c r="F16" s="5"/>
      <c r="G16" s="5">
        <v>92442</v>
      </c>
    </row>
    <row r="17" spans="1:7" s="3" customFormat="1" ht="13.5">
      <c r="A17" s="5" t="s">
        <v>16</v>
      </c>
      <c r="B17" s="7" t="s">
        <v>4</v>
      </c>
      <c r="C17" s="9">
        <f t="shared" si="0"/>
        <v>586730</v>
      </c>
      <c r="D17" s="5"/>
      <c r="E17" s="9">
        <v>562925</v>
      </c>
      <c r="F17" s="5"/>
      <c r="G17" s="9">
        <v>23805</v>
      </c>
    </row>
    <row r="18" spans="1:7" s="3" customFormat="1" ht="13.5">
      <c r="A18" s="5" t="s">
        <v>5</v>
      </c>
      <c r="B18" s="7" t="s">
        <v>4</v>
      </c>
      <c r="C18" s="10">
        <f t="shared" si="0"/>
        <v>10919484</v>
      </c>
      <c r="D18" s="5"/>
      <c r="E18" s="10">
        <f>SUM(E13:E17)</f>
        <v>10803237</v>
      </c>
      <c r="F18" s="5"/>
      <c r="G18" s="10">
        <f>SUM(G13:G17)</f>
        <v>116247</v>
      </c>
    </row>
    <row r="19" spans="1:7" s="3" customFormat="1" ht="13.5">
      <c r="A19" s="5"/>
      <c r="B19" s="7" t="s">
        <v>4</v>
      </c>
      <c r="C19" s="5"/>
      <c r="D19" s="5"/>
      <c r="E19" s="5"/>
      <c r="F19" s="5"/>
      <c r="G19" s="5"/>
    </row>
    <row r="20" spans="1:7" s="3" customFormat="1" ht="13.5">
      <c r="A20" s="5" t="s">
        <v>6</v>
      </c>
      <c r="B20" s="7" t="s">
        <v>4</v>
      </c>
      <c r="C20" s="5"/>
      <c r="D20" s="5"/>
      <c r="E20" s="5"/>
      <c r="F20" s="5"/>
      <c r="G20" s="5"/>
    </row>
    <row r="21" spans="1:7" s="3" customFormat="1" ht="13.5">
      <c r="A21" s="5" t="s">
        <v>17</v>
      </c>
      <c r="B21" s="7" t="s">
        <v>4</v>
      </c>
      <c r="C21" s="5">
        <f>SUM(E21:G21)</f>
        <v>6449417</v>
      </c>
      <c r="D21" s="5"/>
      <c r="E21" s="5">
        <v>6449417</v>
      </c>
      <c r="F21" s="5"/>
      <c r="G21" s="5">
        <v>0</v>
      </c>
    </row>
    <row r="22" spans="1:7" s="3" customFormat="1" ht="13.5">
      <c r="A22" s="5" t="s">
        <v>18</v>
      </c>
      <c r="B22" s="7" t="s">
        <v>4</v>
      </c>
      <c r="C22" s="11">
        <f>SUM(E22:G22)</f>
        <v>442138</v>
      </c>
      <c r="D22" s="5"/>
      <c r="E22" s="11">
        <v>442138</v>
      </c>
      <c r="F22" s="5"/>
      <c r="G22" s="11">
        <v>0</v>
      </c>
    </row>
    <row r="23" spans="1:7" s="3" customFormat="1" ht="13.5">
      <c r="A23" s="5" t="s">
        <v>35</v>
      </c>
      <c r="B23" s="7"/>
      <c r="C23" s="9">
        <f>SUM(E23:G23)</f>
        <v>1696281</v>
      </c>
      <c r="D23" s="5"/>
      <c r="E23" s="9">
        <v>1696281</v>
      </c>
      <c r="F23" s="5"/>
      <c r="G23" s="9">
        <v>0</v>
      </c>
    </row>
    <row r="24" spans="1:7" s="3" customFormat="1" ht="13.5">
      <c r="A24" s="5" t="s">
        <v>19</v>
      </c>
      <c r="B24" s="7" t="s">
        <v>4</v>
      </c>
      <c r="C24" s="10">
        <f>SUM(E24:G24)</f>
        <v>8587836</v>
      </c>
      <c r="D24" s="5"/>
      <c r="E24" s="10">
        <f>SUM(E21:E23)</f>
        <v>8587836</v>
      </c>
      <c r="F24" s="5"/>
      <c r="G24" s="10">
        <f>SUM(G21:G22)</f>
        <v>0</v>
      </c>
    </row>
    <row r="25" spans="1:7" s="3" customFormat="1" ht="13.5">
      <c r="A25" s="5"/>
      <c r="B25" s="7" t="s">
        <v>4</v>
      </c>
      <c r="C25" s="5"/>
      <c r="D25" s="5"/>
      <c r="E25" s="5"/>
      <c r="F25" s="5"/>
      <c r="G25" s="5"/>
    </row>
    <row r="26" spans="1:7" s="3" customFormat="1" ht="13.5">
      <c r="A26" s="5" t="s">
        <v>7</v>
      </c>
      <c r="B26" s="7" t="s">
        <v>4</v>
      </c>
      <c r="C26" s="5"/>
      <c r="D26" s="5"/>
      <c r="E26" s="5"/>
      <c r="F26" s="5"/>
      <c r="G26" s="5"/>
    </row>
    <row r="27" spans="1:7" s="3" customFormat="1" ht="13.5">
      <c r="A27" s="5" t="s">
        <v>32</v>
      </c>
      <c r="B27" s="7"/>
      <c r="C27" s="11">
        <f>SUM(E27:G27)</f>
        <v>12009</v>
      </c>
      <c r="D27" s="5"/>
      <c r="E27" s="5">
        <v>0</v>
      </c>
      <c r="F27" s="5"/>
      <c r="G27" s="5">
        <v>12009</v>
      </c>
    </row>
    <row r="28" spans="1:7" s="3" customFormat="1" ht="13.5">
      <c r="A28" s="5" t="s">
        <v>20</v>
      </c>
      <c r="B28" s="7" t="s">
        <v>4</v>
      </c>
      <c r="C28" s="10">
        <f>SUM(E28:G28)</f>
        <v>12009</v>
      </c>
      <c r="D28" s="5"/>
      <c r="E28" s="10">
        <f>SUM(E27)</f>
        <v>0</v>
      </c>
      <c r="F28" s="5"/>
      <c r="G28" s="10">
        <f>SUM(G27:G27)</f>
        <v>12009</v>
      </c>
    </row>
    <row r="29" spans="1:7" s="3" customFormat="1" ht="13.5">
      <c r="A29" s="5"/>
      <c r="B29" s="7"/>
      <c r="C29" s="5"/>
      <c r="D29" s="5"/>
      <c r="E29" s="5"/>
      <c r="F29" s="5"/>
      <c r="G29" s="5"/>
    </row>
    <row r="30" spans="1:7" s="3" customFormat="1" ht="13.5">
      <c r="A30" s="5" t="s">
        <v>33</v>
      </c>
      <c r="B30" s="7"/>
      <c r="C30" s="9">
        <f>SUM(E30:G30)</f>
        <v>143876</v>
      </c>
      <c r="D30" s="5"/>
      <c r="E30" s="9">
        <v>0</v>
      </c>
      <c r="F30" s="5"/>
      <c r="G30" s="9">
        <v>143876</v>
      </c>
    </row>
    <row r="31" spans="1:7" s="3" customFormat="1" ht="13.5">
      <c r="A31" s="5"/>
      <c r="B31" s="7"/>
      <c r="C31" s="5"/>
      <c r="D31" s="5"/>
      <c r="E31" s="5"/>
      <c r="F31" s="5"/>
      <c r="G31" s="5"/>
    </row>
    <row r="32" spans="1:7" s="3" customFormat="1" ht="13.5">
      <c r="A32" s="5" t="s">
        <v>8</v>
      </c>
      <c r="B32" s="7" t="s">
        <v>4</v>
      </c>
      <c r="C32" s="9">
        <f>SUM(E32:G32)</f>
        <v>468366</v>
      </c>
      <c r="D32" s="5"/>
      <c r="E32" s="9">
        <v>0</v>
      </c>
      <c r="F32" s="5"/>
      <c r="G32" s="9">
        <v>468366</v>
      </c>
    </row>
    <row r="33" spans="1:7" s="3" customFormat="1" ht="13.5">
      <c r="A33" s="5"/>
      <c r="B33" s="7" t="s">
        <v>4</v>
      </c>
      <c r="C33" s="5"/>
      <c r="D33" s="5"/>
      <c r="E33" s="5"/>
      <c r="F33" s="5"/>
      <c r="G33" s="5"/>
    </row>
    <row r="34" spans="1:7" s="3" customFormat="1" ht="13.5">
      <c r="A34" s="5" t="s">
        <v>9</v>
      </c>
      <c r="B34" s="7" t="s">
        <v>4</v>
      </c>
      <c r="C34" s="9">
        <f>SUM(E34:G34)</f>
        <v>93654</v>
      </c>
      <c r="D34" s="5"/>
      <c r="E34" s="9">
        <v>0</v>
      </c>
      <c r="F34" s="5"/>
      <c r="G34" s="9">
        <v>93654</v>
      </c>
    </row>
    <row r="35" spans="1:7" s="3" customFormat="1" ht="13.5">
      <c r="A35" s="5"/>
      <c r="B35" s="7" t="s">
        <v>4</v>
      </c>
      <c r="C35" s="5"/>
      <c r="D35" s="5"/>
      <c r="E35" s="5"/>
      <c r="F35" s="5"/>
      <c r="G35" s="5"/>
    </row>
    <row r="36" spans="1:7" s="3" customFormat="1" ht="13.5">
      <c r="A36" s="5" t="s">
        <v>10</v>
      </c>
      <c r="B36" s="7" t="s">
        <v>4</v>
      </c>
      <c r="C36" s="5"/>
      <c r="D36" s="5"/>
      <c r="E36" s="5"/>
      <c r="F36" s="5"/>
      <c r="G36" s="5"/>
    </row>
    <row r="37" spans="1:7" s="3" customFormat="1" ht="13.5">
      <c r="A37" s="5" t="s">
        <v>21</v>
      </c>
      <c r="B37" s="7" t="s">
        <v>4</v>
      </c>
      <c r="C37" s="5">
        <f>SUM(E37:G37)</f>
        <v>15096</v>
      </c>
      <c r="D37" s="5"/>
      <c r="E37" s="5">
        <v>15096</v>
      </c>
      <c r="F37" s="5"/>
      <c r="G37" s="5">
        <v>0</v>
      </c>
    </row>
    <row r="38" spans="1:7" s="3" customFormat="1" ht="13.5">
      <c r="A38" s="5" t="s">
        <v>22</v>
      </c>
      <c r="B38" s="7" t="s">
        <v>4</v>
      </c>
      <c r="C38" s="9">
        <f>SUM(E38:G38)</f>
        <v>150736</v>
      </c>
      <c r="D38" s="5"/>
      <c r="E38" s="9">
        <v>0</v>
      </c>
      <c r="F38" s="5"/>
      <c r="G38" s="9">
        <v>150736</v>
      </c>
    </row>
    <row r="39" spans="1:7" s="3" customFormat="1" ht="13.5">
      <c r="A39" s="5" t="s">
        <v>23</v>
      </c>
      <c r="B39" s="7" t="s">
        <v>4</v>
      </c>
      <c r="C39" s="10">
        <f>SUM(E39:G39)</f>
        <v>165832</v>
      </c>
      <c r="D39" s="5"/>
      <c r="E39" s="10">
        <f>SUM(E37:E38)</f>
        <v>15096</v>
      </c>
      <c r="F39" s="5"/>
      <c r="G39" s="10">
        <f>SUM(G37:G38)</f>
        <v>150736</v>
      </c>
    </row>
    <row r="40" spans="1:7" s="3" customFormat="1" ht="13.5">
      <c r="A40" s="5"/>
      <c r="B40" s="7" t="s">
        <v>4</v>
      </c>
      <c r="C40" s="5"/>
      <c r="D40" s="5"/>
      <c r="E40" s="5"/>
      <c r="F40" s="5"/>
      <c r="G40" s="5"/>
    </row>
    <row r="41" spans="1:7" s="3" customFormat="1" ht="13.5">
      <c r="A41" s="5" t="s">
        <v>11</v>
      </c>
      <c r="B41" s="7" t="s">
        <v>4</v>
      </c>
      <c r="C41" s="5"/>
      <c r="D41" s="5"/>
      <c r="E41" s="5"/>
      <c r="F41" s="5"/>
      <c r="G41" s="5"/>
    </row>
    <row r="42" spans="1:7" s="3" customFormat="1" ht="13.5">
      <c r="A42" s="5" t="s">
        <v>24</v>
      </c>
      <c r="B42" s="7" t="s">
        <v>4</v>
      </c>
      <c r="C42" s="5">
        <f>SUM(E42:G42)</f>
        <v>111806</v>
      </c>
      <c r="D42" s="5"/>
      <c r="E42" s="5">
        <v>79459</v>
      </c>
      <c r="F42" s="5"/>
      <c r="G42" s="5">
        <v>32347</v>
      </c>
    </row>
    <row r="43" spans="1:7" s="3" customFormat="1" ht="13.5">
      <c r="A43" s="5" t="s">
        <v>25</v>
      </c>
      <c r="B43" s="7"/>
      <c r="C43" s="5">
        <f>SUM(E43:G43)</f>
        <v>10680</v>
      </c>
      <c r="D43" s="5"/>
      <c r="E43" s="5">
        <v>10680</v>
      </c>
      <c r="F43" s="5"/>
      <c r="G43" s="5">
        <v>0</v>
      </c>
    </row>
    <row r="44" spans="1:7" s="3" customFormat="1" ht="13.5">
      <c r="A44" s="5" t="s">
        <v>26</v>
      </c>
      <c r="B44" s="7"/>
      <c r="C44" s="5">
        <f>SUM(E44:G44)</f>
        <v>18765</v>
      </c>
      <c r="D44" s="5"/>
      <c r="E44" s="5">
        <v>0</v>
      </c>
      <c r="F44" s="5"/>
      <c r="G44" s="5">
        <v>18765</v>
      </c>
    </row>
    <row r="45" spans="1:7" s="3" customFormat="1" ht="13.5">
      <c r="A45" s="5" t="s">
        <v>27</v>
      </c>
      <c r="B45" s="7" t="s">
        <v>4</v>
      </c>
      <c r="C45" s="9">
        <f>SUM(E45:G45)</f>
        <v>3155</v>
      </c>
      <c r="D45" s="5"/>
      <c r="E45" s="9">
        <v>3155</v>
      </c>
      <c r="F45" s="5"/>
      <c r="G45" s="9">
        <v>0</v>
      </c>
    </row>
    <row r="46" spans="1:7" s="3" customFormat="1" ht="13.5">
      <c r="A46" s="5" t="s">
        <v>28</v>
      </c>
      <c r="B46" s="7" t="s">
        <v>4</v>
      </c>
      <c r="C46" s="9">
        <f>SUM(E46:G46)</f>
        <v>144406</v>
      </c>
      <c r="D46" s="5"/>
      <c r="E46" s="9">
        <f>SUM(E42:E45)</f>
        <v>93294</v>
      </c>
      <c r="F46" s="5"/>
      <c r="G46" s="9">
        <f>SUM(G42:G45)</f>
        <v>51112</v>
      </c>
    </row>
    <row r="47" spans="1:7" s="3" customFormat="1" ht="13.5">
      <c r="A47" s="5"/>
      <c r="B47" s="7" t="s">
        <v>4</v>
      </c>
      <c r="C47" s="5"/>
      <c r="D47" s="5"/>
      <c r="E47" s="5"/>
      <c r="F47" s="5"/>
      <c r="G47" s="5"/>
    </row>
    <row r="48" spans="1:7" s="3" customFormat="1" ht="14.25" thickBot="1">
      <c r="A48" s="5" t="s">
        <v>29</v>
      </c>
      <c r="B48" s="7" t="s">
        <v>4</v>
      </c>
      <c r="C48" s="12">
        <f>SUM(E48:G48)</f>
        <v>20535463</v>
      </c>
      <c r="D48" s="5"/>
      <c r="E48" s="12">
        <f>E18+E24+E32+E34+E39+E46+E28</f>
        <v>19499463</v>
      </c>
      <c r="F48" s="5"/>
      <c r="G48" s="12">
        <f>G18+G24+G32+G34+G39+G46+G28+G30</f>
        <v>1036000</v>
      </c>
    </row>
    <row r="49" spans="1:7" s="3" customFormat="1" ht="13.5" thickTop="1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48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2010-10-06T20:17:32Z</cp:lastPrinted>
  <dcterms:created xsi:type="dcterms:W3CDTF">2004-06-25T20:31:20Z</dcterms:created>
  <dcterms:modified xsi:type="dcterms:W3CDTF">2010-10-06T20:17:36Z</dcterms:modified>
  <cp:category/>
  <cp:version/>
  <cp:contentType/>
  <cp:contentStatus/>
</cp:coreProperties>
</file>