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E'!$A$1:$H$32</definedName>
  </definedNames>
  <calcPr fullCalcOnLoad="1"/>
</workbook>
</file>

<file path=xl/sharedStrings.xml><?xml version="1.0" encoding="utf-8"?>
<sst xmlns="http://schemas.openxmlformats.org/spreadsheetml/2006/main" count="26" uniqueCount="25">
  <si>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</si>
  <si>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</si>
  <si>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</si>
  <si>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</si>
  <si>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</si>
  <si>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</si>
  <si>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</si>
  <si>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</si>
  <si>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</si>
  <si>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</si>
  <si>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</si>
  <si>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</si>
  <si>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</si>
  <si>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</si>
  <si>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</si>
  <si>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Community education building</t>
  </si>
  <si>
    <t xml:space="preserve">       Total transfers from other funds</t>
  </si>
  <si>
    <t xml:space="preserve">       Total other sources</t>
  </si>
  <si>
    <t xml:space="preserve">     South Acadian center renovation</t>
  </si>
  <si>
    <t xml:space="preserve">     Baseball bleacher replacement</t>
  </si>
  <si>
    <t xml:space="preserve">     Gymnasium bleacher replacement</t>
  </si>
  <si>
    <t>For the year ended June 30, 2013</t>
  </si>
  <si>
    <t xml:space="preserve">     Laundry room</t>
  </si>
  <si>
    <t xml:space="preserve">     Softball pressbox</t>
  </si>
  <si>
    <t xml:space="preserve">     Hundley utilities building chiller replacement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</si>
</sst>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horizont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8</xdr:row>
      <xdr:rowOff>123825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1"/>
      <c r="B1" s="25"/>
      <c r="C1" s="25"/>
      <c r="D1" s="25"/>
      <c r="E1" s="25"/>
      <c r="F1" s="25"/>
      <c r="G1" s="25"/>
      <c r="H1" s="25"/>
    </row>
    <row r="2" spans="1:8" ht="10.5" customHeight="1">
      <c r="A2" s="35"/>
      <c r="B2" s="25"/>
      <c r="C2" s="25"/>
      <c r="D2" s="25"/>
      <c r="E2" s="25"/>
      <c r="F2" s="25"/>
      <c r="G2" s="25"/>
      <c r="H2" s="25"/>
    </row>
    <row r="3" spans="1:255" ht="16.5">
      <c r="A3" s="35"/>
      <c r="B3" s="34" t="s">
        <v>14</v>
      </c>
      <c r="C3" s="34"/>
      <c r="D3" s="34"/>
      <c r="E3" s="34"/>
      <c r="F3" s="34"/>
      <c r="G3" s="34"/>
      <c r="H3" s="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5"/>
      <c r="B4" s="29"/>
      <c r="C4" s="34"/>
      <c r="D4" s="34"/>
      <c r="E4" s="34"/>
      <c r="F4" s="34"/>
      <c r="G4" s="34"/>
      <c r="H4" s="28"/>
    </row>
    <row r="5" spans="1:8" ht="16.5">
      <c r="A5" s="35"/>
      <c r="B5" s="34" t="s">
        <v>13</v>
      </c>
      <c r="C5" s="34"/>
      <c r="D5" s="34"/>
      <c r="E5" s="34"/>
      <c r="F5" s="34"/>
      <c r="G5" s="34"/>
      <c r="H5" s="34"/>
    </row>
    <row r="6" spans="1:8" ht="16.5">
      <c r="A6" s="35"/>
      <c r="B6" s="34" t="s">
        <v>21</v>
      </c>
      <c r="C6" s="34"/>
      <c r="D6" s="34"/>
      <c r="E6" s="34"/>
      <c r="F6" s="34"/>
      <c r="G6" s="34"/>
      <c r="H6" s="34"/>
    </row>
    <row r="7" spans="1:8" ht="10.5" customHeight="1">
      <c r="A7" s="35"/>
      <c r="B7" s="26"/>
      <c r="C7" s="26"/>
      <c r="D7" s="26"/>
      <c r="E7" s="26"/>
      <c r="F7" s="26"/>
      <c r="G7" s="26"/>
      <c r="H7" s="25"/>
    </row>
    <row r="8" spans="1:8" ht="12.75">
      <c r="A8" s="31"/>
      <c r="B8" s="27"/>
      <c r="C8" s="27"/>
      <c r="D8" s="27"/>
      <c r="E8" s="27"/>
      <c r="F8" s="27"/>
      <c r="G8" s="27"/>
      <c r="H8" s="25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41091</v>
      </c>
      <c r="C11" s="11"/>
      <c r="D11" s="14" t="s">
        <v>1</v>
      </c>
      <c r="E11" s="11"/>
      <c r="F11" s="14" t="s">
        <v>2</v>
      </c>
      <c r="G11" s="11"/>
      <c r="H11" s="13">
        <v>41455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6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15</v>
      </c>
      <c r="B15" s="16">
        <v>0</v>
      </c>
      <c r="C15" s="16"/>
      <c r="D15" s="16">
        <v>1558129</v>
      </c>
      <c r="E15" s="16"/>
      <c r="F15" s="16">
        <v>1558129</v>
      </c>
      <c r="G15" s="16"/>
      <c r="H15" s="30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13.5">
      <c r="A16" s="11" t="s">
        <v>24</v>
      </c>
      <c r="B16" s="32">
        <v>0</v>
      </c>
      <c r="C16" s="16"/>
      <c r="D16" s="32">
        <v>47167</v>
      </c>
      <c r="E16" s="16"/>
      <c r="F16" s="32">
        <v>47167</v>
      </c>
      <c r="G16" s="16"/>
      <c r="H16" s="33">
        <f>B16+D16-F16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8" s="5" customFormat="1" ht="13.5">
      <c r="A17" s="15" t="s">
        <v>12</v>
      </c>
      <c r="B17" s="17">
        <f>SUM(B15:B16)</f>
        <v>0</v>
      </c>
      <c r="C17" s="11"/>
      <c r="D17" s="17">
        <f>SUM(D15:D16)</f>
        <v>1605296</v>
      </c>
      <c r="E17" s="11"/>
      <c r="F17" s="17">
        <f>SUM(F15:F16)</f>
        <v>1605296</v>
      </c>
      <c r="G17" s="11"/>
      <c r="H17" s="17">
        <f>SUM(H15:H16)</f>
        <v>0</v>
      </c>
    </row>
    <row r="18" spans="1:8" s="5" customFormat="1" ht="13.5">
      <c r="A18" s="11"/>
      <c r="B18" s="18"/>
      <c r="C18" s="11"/>
      <c r="D18" s="18"/>
      <c r="E18" s="11"/>
      <c r="F18" s="18"/>
      <c r="G18" s="11"/>
      <c r="H18" s="18"/>
    </row>
    <row r="19" spans="1:23" s="8" customFormat="1" ht="13.5">
      <c r="A19" s="19" t="s">
        <v>8</v>
      </c>
      <c r="B19" s="20"/>
      <c r="C19" s="21"/>
      <c r="D19" s="20"/>
      <c r="E19" s="21"/>
      <c r="F19" s="20"/>
      <c r="G19" s="21"/>
      <c r="H19" s="20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9" s="5" customFormat="1" ht="13.5">
      <c r="A20" s="19" t="s">
        <v>9</v>
      </c>
      <c r="B20" s="21"/>
      <c r="C20" s="21"/>
      <c r="D20" s="21"/>
      <c r="E20" s="21"/>
      <c r="F20" s="21"/>
      <c r="G20" s="21"/>
      <c r="H20" s="20"/>
      <c r="I20" s="3"/>
    </row>
    <row r="21" spans="1:9" s="5" customFormat="1" ht="13.5">
      <c r="A21" s="19" t="s">
        <v>19</v>
      </c>
      <c r="B21" s="21">
        <v>0</v>
      </c>
      <c r="C21" s="21"/>
      <c r="D21" s="21">
        <v>0</v>
      </c>
      <c r="E21" s="21"/>
      <c r="F21" s="21">
        <v>0</v>
      </c>
      <c r="G21" s="21"/>
      <c r="H21" s="20">
        <f>B21+D21-F21</f>
        <v>0</v>
      </c>
      <c r="I21" s="3"/>
    </row>
    <row r="22" spans="1:9" s="5" customFormat="1" ht="13.5">
      <c r="A22" s="19" t="s">
        <v>20</v>
      </c>
      <c r="B22" s="21">
        <v>0</v>
      </c>
      <c r="C22" s="21"/>
      <c r="D22" s="21">
        <v>0</v>
      </c>
      <c r="E22" s="21"/>
      <c r="F22" s="21">
        <v>0</v>
      </c>
      <c r="G22" s="21"/>
      <c r="H22" s="20">
        <f>B22+D22-F22</f>
        <v>0</v>
      </c>
      <c r="I22" s="3"/>
    </row>
    <row r="23" spans="1:9" s="5" customFormat="1" ht="13.5">
      <c r="A23" s="19" t="s">
        <v>23</v>
      </c>
      <c r="B23" s="21">
        <v>0</v>
      </c>
      <c r="C23" s="21"/>
      <c r="D23" s="21">
        <v>183000</v>
      </c>
      <c r="E23" s="21"/>
      <c r="F23" s="21">
        <v>169698</v>
      </c>
      <c r="G23" s="21"/>
      <c r="H23" s="20">
        <f>B23+D23-F23</f>
        <v>13302</v>
      </c>
      <c r="I23" s="3"/>
    </row>
    <row r="24" spans="1:9" s="5" customFormat="1" ht="13.5">
      <c r="A24" s="19" t="s">
        <v>16</v>
      </c>
      <c r="B24" s="22">
        <f>SUM(B21:B23)</f>
        <v>0</v>
      </c>
      <c r="C24" s="21"/>
      <c r="D24" s="22">
        <f>SUM(D21:D23)</f>
        <v>183000</v>
      </c>
      <c r="E24" s="20"/>
      <c r="F24" s="22">
        <f>SUM(F21:F23)</f>
        <v>169698</v>
      </c>
      <c r="G24" s="20"/>
      <c r="H24" s="22">
        <f>SUM(H21:H23)</f>
        <v>13302</v>
      </c>
      <c r="I24" s="3"/>
    </row>
    <row r="25" spans="1:23" s="8" customFormat="1" ht="13.5">
      <c r="A25" s="19"/>
      <c r="B25" s="21"/>
      <c r="C25" s="21"/>
      <c r="D25" s="21"/>
      <c r="E25" s="21"/>
      <c r="F25" s="21"/>
      <c r="G25" s="21"/>
      <c r="H25" s="20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8" s="5" customFormat="1" ht="13.5">
      <c r="A26" s="11" t="s">
        <v>10</v>
      </c>
      <c r="B26" s="11"/>
      <c r="C26" s="11"/>
      <c r="D26" s="11"/>
      <c r="E26" s="11"/>
      <c r="F26" s="11"/>
      <c r="G26" s="11"/>
      <c r="H26" s="11"/>
    </row>
    <row r="27" spans="1:8" s="5" customFormat="1" ht="13.5">
      <c r="A27" s="11" t="s">
        <v>22</v>
      </c>
      <c r="B27" s="11">
        <v>0</v>
      </c>
      <c r="C27" s="11"/>
      <c r="D27" s="11">
        <v>65669</v>
      </c>
      <c r="E27" s="11"/>
      <c r="F27" s="11">
        <v>61283</v>
      </c>
      <c r="G27" s="11"/>
      <c r="H27" s="11">
        <f>B27+D27-F27</f>
        <v>4386</v>
      </c>
    </row>
    <row r="28" spans="1:23" s="8" customFormat="1" ht="13.5">
      <c r="A28" s="11" t="s">
        <v>18</v>
      </c>
      <c r="B28" s="11">
        <v>65669</v>
      </c>
      <c r="C28" s="11"/>
      <c r="D28" s="11">
        <v>-65669</v>
      </c>
      <c r="E28" s="11"/>
      <c r="F28" s="11">
        <v>0</v>
      </c>
      <c r="G28" s="11"/>
      <c r="H28" s="11">
        <f>B28+D28-F28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8" s="5" customFormat="1" ht="13.5">
      <c r="A29" s="11" t="s">
        <v>17</v>
      </c>
      <c r="B29" s="23">
        <f>SUM(B27:B28)</f>
        <v>65669</v>
      </c>
      <c r="C29" s="11"/>
      <c r="D29" s="23">
        <f>SUM(D27:D28)</f>
        <v>0</v>
      </c>
      <c r="E29" s="11"/>
      <c r="F29" s="23">
        <f>SUM(F27:F28)</f>
        <v>61283</v>
      </c>
      <c r="G29" s="11"/>
      <c r="H29" s="23">
        <f>SUM(H27:H28)</f>
        <v>4386</v>
      </c>
    </row>
    <row r="30" spans="1:23" s="8" customFormat="1" ht="13.5">
      <c r="A30" s="11"/>
      <c r="B30" s="11"/>
      <c r="C30" s="11"/>
      <c r="D30" s="11"/>
      <c r="E30" s="11"/>
      <c r="F30" s="11"/>
      <c r="G30" s="11"/>
      <c r="H30" s="1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8" s="5" customFormat="1" ht="14.25" thickBot="1">
      <c r="A31" s="15" t="s">
        <v>11</v>
      </c>
      <c r="B31" s="24">
        <f>B29+B24+B17</f>
        <v>65669</v>
      </c>
      <c r="C31" s="11"/>
      <c r="D31" s="24">
        <f>D29+D24+D17</f>
        <v>1788296</v>
      </c>
      <c r="E31" s="11"/>
      <c r="F31" s="24">
        <f>F29+F24+F17</f>
        <v>1836277</v>
      </c>
      <c r="G31" s="11"/>
      <c r="H31" s="24">
        <f>H29+H24+H17</f>
        <v>17688</v>
      </c>
    </row>
    <row r="32" spans="1:8" s="5" customFormat="1" ht="12.75" thickTop="1">
      <c r="A32" s="3"/>
      <c r="B32" s="4"/>
      <c r="C32" s="3"/>
      <c r="D32" s="4"/>
      <c r="E32" s="3"/>
      <c r="F32" s="4"/>
      <c r="G32" s="3"/>
      <c r="H32" s="4"/>
    </row>
    <row r="33" spans="2:8" s="5" customFormat="1" ht="12">
      <c r="B33" s="6"/>
      <c r="C33" s="6"/>
      <c r="D33" s="6"/>
      <c r="E33" s="6"/>
      <c r="F33" s="6"/>
      <c r="G33" s="6"/>
      <c r="H33" s="6"/>
    </row>
    <row r="34" s="5" customFormat="1" ht="12"/>
    <row r="35" spans="1:8" s="5" customFormat="1" ht="12.75">
      <c r="A35" s="10"/>
      <c r="B35" s="9"/>
      <c r="C35" s="9"/>
      <c r="D35" s="9"/>
      <c r="E35" s="9"/>
      <c r="F35" s="9"/>
      <c r="G35" s="9"/>
      <c r="H35" s="9"/>
    </row>
    <row r="36" s="5" customFormat="1" ht="12"/>
    <row r="37" spans="1:8" s="5" customFormat="1" ht="12">
      <c r="A37" s="7" t="s">
        <v>3</v>
      </c>
      <c r="B37" s="5">
        <v>65669</v>
      </c>
      <c r="D37" s="5">
        <v>183000</v>
      </c>
      <c r="F37" s="5">
        <v>230981</v>
      </c>
      <c r="H37" s="5">
        <v>17688</v>
      </c>
    </row>
    <row r="38" spans="1:8" s="5" customFormat="1" ht="12">
      <c r="A38" s="7" t="s">
        <v>4</v>
      </c>
      <c r="B38" s="5">
        <f>B31-B37</f>
        <v>0</v>
      </c>
      <c r="D38" s="5">
        <f>D31-D37</f>
        <v>1605296</v>
      </c>
      <c r="F38" s="5">
        <f>F31-F37</f>
        <v>1605296</v>
      </c>
      <c r="H38" s="5">
        <f>H31-H37</f>
        <v>0</v>
      </c>
    </row>
    <row r="39" spans="1:8" s="5" customFormat="1" ht="12">
      <c r="A39" s="7" t="s">
        <v>5</v>
      </c>
      <c r="B39" s="5">
        <f>B31-B37-B38</f>
        <v>0</v>
      </c>
      <c r="D39" s="5">
        <f>D31-D37-D38</f>
        <v>0</v>
      </c>
      <c r="F39" s="5">
        <f>F31-F37-F38</f>
        <v>0</v>
      </c>
      <c r="H39" s="5">
        <f>H31-H37-H38</f>
        <v>0</v>
      </c>
    </row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</sheetData>
  <sheetProtection/>
  <mergeCells count="5">
    <mergeCell ref="C4:G4"/>
    <mergeCell ref="B5:H5"/>
    <mergeCell ref="B6:H6"/>
    <mergeCell ref="B3:H3"/>
    <mergeCell ref="A2:A7"/>
  </mergeCells>
  <conditionalFormatting sqref="A12:H15 A17:H31">
    <cfRule type="expression" priority="3" dxfId="0" stopIfTrue="1">
      <formula>MOD(ROW(),2)=1</formula>
    </cfRule>
  </conditionalFormatting>
  <conditionalFormatting sqref="A16:H16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2013-09-25T19:56:30Z</cp:lastPrinted>
  <dcterms:created xsi:type="dcterms:W3CDTF">2003-08-05T19:25:30Z</dcterms:created>
  <dcterms:modified xsi:type="dcterms:W3CDTF">2013-10-22T14:12:11Z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